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<sst xmlns="http://schemas.openxmlformats.org/spreadsheetml/2006/main" count="159" uniqueCount="113">
  <si>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</si>
  <si>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</si>
  <si>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</si>
  <si>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</si>
  <si>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</si>
  <si>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</si>
  <si>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</si>
  <si>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</si>
  <si>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</si>
  <si>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</si>
  <si>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</si>
  <si>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</si>
  <si>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</si>
  <si>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</si>
  <si>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</si>
  <si>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</si>
  <si>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</si>
  <si>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</si>
  <si>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</si>
  <si>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</si>
  <si>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</si>
  <si>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</si>
  <si>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</si>
  <si>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</si>
  <si>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</si>
  <si>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</si>
  <si>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</si>
  <si>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</si>
  <si>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</si>
  <si>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</si>
  <si>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</si>
  <si>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</si>
  <si>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</si>
  <si>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</si>
  <si>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</si>
  <si>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</si>
  <si>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</si>
  <si>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</si>
  <si>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</si>
  <si>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</si>
  <si>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</si>
  <si>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</si>
  <si>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</si>
  <si>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</si>
  <si>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</si>
  <si>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</si>
  <si>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</si>
  <si>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</si>
  <si>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</si>
  <si>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</si>
  <si>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</si>
  <si>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</si>
  <si>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</si>
  <si>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</si>
  <si>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</si>
  <si>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</si>
  <si>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</si>
  <si>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</si>
  <si>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</si>
  <si>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</si>
  <si>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</si>
  <si>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</si>
  <si>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</si>
  <si>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</si>
  <si>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</si>
  <si>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</si>
  <si>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</si>
  <si>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</si>
  <si>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</si>
  <si>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</si>
  <si>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</si>
  <si>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</si>
  <si>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</si>
  <si>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</si>
  <si>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</si>
  <si>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</si>
  <si>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</si>
  <si>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</si>
  <si>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</si>
  <si>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</si>
  <si>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</si>
  <si>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</si>
  <si>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</si>
  <si>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</si>
  <si>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</si>
  <si>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</si>
  <si>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</si>
  <si>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</si>
  <si>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</si>
  <si>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</si>
  <si>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</si>
  <si>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</si>
  <si>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</si>
  <si>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</si>
  <si>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</si>
  <si>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</si>
  <si>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</si>
  <si>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</si>
  <si>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</si>
  <si>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</si>
  <si>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</si>
  <si>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</si>
  <si>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</si>
  <si>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</si>
  <si>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</si>
  <si>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</si>
  <si>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</si>
  <si>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</si>
  <si>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</si>
  <si>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</si>
  <si>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</si>
  <si>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</si>
  <si>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16.12.2014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</si>
</sst>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40282.20000000001</c:v>
                </c:pt>
                <c:pt idx="1">
                  <c:v>34921.1</c:v>
                </c:pt>
                <c:pt idx="2">
                  <c:v>1268.5000000000002</c:v>
                </c:pt>
                <c:pt idx="3">
                  <c:v>4092.600000000013</c:v>
                </c:pt>
              </c:numCache>
            </c:numRef>
          </c:val>
          <c:shape val="box"/>
        </c:ser>
        <c:shape val="box"/>
        <c:axId val="60618812"/>
        <c:axId val="8698397"/>
      </c:bar3D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262599.61</c:v>
                </c:pt>
                <c:pt idx="1">
                  <c:v>220667.59999999992</c:v>
                </c:pt>
                <c:pt idx="2">
                  <c:v>32.199999999999996</c:v>
                </c:pt>
                <c:pt idx="3">
                  <c:v>15719.699999999999</c:v>
                </c:pt>
                <c:pt idx="4">
                  <c:v>24303.699999999993</c:v>
                </c:pt>
                <c:pt idx="5">
                  <c:v>223.7</c:v>
                </c:pt>
                <c:pt idx="6">
                  <c:v>1652.7100000000798</c:v>
                </c:pt>
              </c:numCache>
            </c:numRef>
          </c:val>
          <c:shape val="box"/>
        </c:ser>
        <c:shape val="box"/>
        <c:axId val="11176710"/>
        <c:axId val="33481527"/>
      </c:bar3D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182627.80000000002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2675</c:v>
                </c:pt>
                <c:pt idx="4">
                  <c:v>12805</c:v>
                </c:pt>
                <c:pt idx="5">
                  <c:v>1331.4999999999998</c:v>
                </c:pt>
                <c:pt idx="6">
                  <c:v>11314.500000000036</c:v>
                </c:pt>
              </c:numCache>
            </c:numRef>
          </c:val>
          <c:shape val="box"/>
        </c:ser>
        <c:shape val="box"/>
        <c:axId val="32898288"/>
        <c:axId val="27649137"/>
      </c:bar3D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6846.400000000003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34263.29999999999</c:v>
                </c:pt>
                <c:pt idx="1">
                  <c:v>26847.100000000006</c:v>
                </c:pt>
                <c:pt idx="2">
                  <c:v>825.4999999999998</c:v>
                </c:pt>
                <c:pt idx="3">
                  <c:v>382.2</c:v>
                </c:pt>
                <c:pt idx="4">
                  <c:v>24.799999999999997</c:v>
                </c:pt>
                <c:pt idx="5">
                  <c:v>6183.6999999999825</c:v>
                </c:pt>
              </c:numCache>
            </c:numRef>
          </c:val>
          <c:shape val="box"/>
        </c:ser>
        <c:shape val="box"/>
        <c:axId val="47515642"/>
        <c:axId val="24987595"/>
      </c:bar3D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10786.300000000003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288.39999999999986</c:v>
                </c:pt>
                <c:pt idx="5">
                  <c:v>3009.500000000004</c:v>
                </c:pt>
              </c:numCache>
            </c:numRef>
          </c:val>
          <c:shape val="box"/>
        </c:ser>
        <c:shape val="box"/>
        <c:axId val="23561764"/>
        <c:axId val="10729285"/>
      </c:bar3D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9285"/>
        <c:crosses val="autoZero"/>
        <c:auto val="1"/>
        <c:lblOffset val="100"/>
        <c:tickLblSkip val="2"/>
        <c:noMultiLvlLbl val="0"/>
      </c:catAx>
      <c:valAx>
        <c:axId val="10729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2871.8000000000006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93.60000000000045</c:v>
                </c:pt>
              </c:numCache>
            </c:numRef>
          </c:val>
          <c:shape val="box"/>
        </c:ser>
        <c:shape val="box"/>
        <c:axId val="29454702"/>
        <c:axId val="63765727"/>
      </c:bar3D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33650.9</c:v>
                </c:pt>
              </c:numCache>
            </c:numRef>
          </c:val>
          <c:shape val="box"/>
        </c:ser>
        <c:shape val="box"/>
        <c:axId val="37020632"/>
        <c:axId val="64750233"/>
      </c:bar3D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262599.61</c:v>
                </c:pt>
                <c:pt idx="1">
                  <c:v>182627.80000000002</c:v>
                </c:pt>
                <c:pt idx="2">
                  <c:v>34263.29999999999</c:v>
                </c:pt>
                <c:pt idx="3">
                  <c:v>10786.300000000003</c:v>
                </c:pt>
                <c:pt idx="4">
                  <c:v>2871.8000000000006</c:v>
                </c:pt>
                <c:pt idx="5">
                  <c:v>40282.20000000001</c:v>
                </c:pt>
                <c:pt idx="6">
                  <c:v>33650.9</c:v>
                </c:pt>
              </c:numCache>
            </c:numRef>
          </c:val>
          <c:shape val="box"/>
        </c:ser>
        <c:shape val="box"/>
        <c:axId val="45881186"/>
        <c:axId val="10277491"/>
      </c:bar3D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63278.09999999999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91848.8000000001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445658.1999999999</c:v>
                </c:pt>
                <c:pt idx="1">
                  <c:v>40285.600000000006</c:v>
                </c:pt>
                <c:pt idx="2">
                  <c:v>18824.8</c:v>
                </c:pt>
                <c:pt idx="3">
                  <c:v>6886.800000000001</c:v>
                </c:pt>
                <c:pt idx="4">
                  <c:v>6241.099999999998</c:v>
                </c:pt>
                <c:pt idx="5">
                  <c:v>73715.61000000009</c:v>
                </c:pt>
              </c:numCache>
            </c:numRef>
          </c:val>
          <c:shape val="box"/>
        </c:ser>
        <c:shape val="box"/>
        <c:axId val="25388556"/>
        <c:axId val="27170413"/>
      </c:bar3D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263122.5+528.6</f>
        <v>263651.1</v>
      </c>
      <c r="E6" s="3">
        <f>D6/D137*100</f>
        <v>44.43678693285816</v>
      </c>
      <c r="F6" s="3" t="e">
        <f>D6/B6*100</f>
        <v>#DIV/0!</v>
      </c>
      <c r="G6" s="3">
        <f aca="true" t="shared" si="0" ref="G6:G41">D6/C6*100</f>
        <v>89.91938495601931</v>
      </c>
      <c r="H6" s="3">
        <f>B6-D6</f>
        <v>-263651.1</v>
      </c>
      <c r="I6" s="3">
        <f aca="true" t="shared" si="1" ref="I6:I41">C6-D6</f>
        <v>29557.20000000001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</f>
        <v>220778.8999999999</v>
      </c>
      <c r="E7" s="1">
        <f>D7/D6*100</f>
        <v>83.73903996607636</v>
      </c>
      <c r="F7" s="1" t="e">
        <f>D7/B7*100</f>
        <v>#DIV/0!</v>
      </c>
      <c r="G7" s="1">
        <f t="shared" si="0"/>
        <v>94.32077425617028</v>
      </c>
      <c r="H7" s="1">
        <f>B7-D7</f>
        <v>-220778.8999999999</v>
      </c>
      <c r="I7" s="1">
        <f t="shared" si="1"/>
        <v>13293.500000000087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0.012213110432689262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+528.6</f>
        <v>16648.3</v>
      </c>
      <c r="E9" s="1">
        <f>D9/D6*100</f>
        <v>6.314519453929835</v>
      </c>
      <c r="F9" s="1" t="e">
        <f aca="true" t="shared" si="3" ref="F9:F39">D9/B9*100</f>
        <v>#DIV/0!</v>
      </c>
      <c r="G9" s="1">
        <f t="shared" si="0"/>
        <v>90.51137352122475</v>
      </c>
      <c r="H9" s="1">
        <f t="shared" si="2"/>
        <v>-16648.3</v>
      </c>
      <c r="I9" s="1">
        <f t="shared" si="1"/>
        <v>1745.300000000003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</f>
        <v>24311.499999999993</v>
      </c>
      <c r="E10" s="1">
        <f>D10/D6*100</f>
        <v>9.221088021252328</v>
      </c>
      <c r="F10" s="1" t="e">
        <f t="shared" si="3"/>
        <v>#DIV/0!</v>
      </c>
      <c r="G10" s="1">
        <f t="shared" si="0"/>
        <v>63.70587572486838</v>
      </c>
      <c r="H10" s="1">
        <f t="shared" si="2"/>
        <v>-24311.499999999993</v>
      </c>
      <c r="I10" s="1">
        <f t="shared" si="1"/>
        <v>13850.600000000006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</f>
        <v>227.5</v>
      </c>
      <c r="E11" s="1">
        <f>D11/D6*100</f>
        <v>0.08628828023095676</v>
      </c>
      <c r="F11" s="1" t="e">
        <f t="shared" si="3"/>
        <v>#DIV/0!</v>
      </c>
      <c r="G11" s="1">
        <f t="shared" si="0"/>
        <v>89.67284193929838</v>
      </c>
      <c r="H11" s="1">
        <f t="shared" si="2"/>
        <v>-227.5</v>
      </c>
      <c r="I11" s="1">
        <f t="shared" si="1"/>
        <v>26.200000000000017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1652.7000000000808</v>
      </c>
      <c r="E12" s="1">
        <f>D12/D6*100</f>
        <v>0.6268511680778426</v>
      </c>
      <c r="F12" s="1" t="e">
        <f t="shared" si="3"/>
        <v>#DIV/0!</v>
      </c>
      <c r="G12" s="1">
        <f t="shared" si="0"/>
        <v>72.42648669968366</v>
      </c>
      <c r="H12" s="1">
        <f t="shared" si="2"/>
        <v>-1652.7000000000808</v>
      </c>
      <c r="I12" s="1">
        <f t="shared" si="1"/>
        <v>629.199999999918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+52.3</f>
        <v>182693.7</v>
      </c>
      <c r="E17" s="3">
        <f>D17/D137*100</f>
        <v>30.79191029688672</v>
      </c>
      <c r="F17" s="3" t="e">
        <f>D17/B17*100</f>
        <v>#DIV/0!</v>
      </c>
      <c r="G17" s="3">
        <f t="shared" si="0"/>
        <v>91.14928392708805</v>
      </c>
      <c r="H17" s="3">
        <f>B17-D17</f>
        <v>-182693.7</v>
      </c>
      <c r="I17" s="3">
        <f t="shared" si="1"/>
        <v>17739.79999999999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</f>
        <v>148300.69999999998</v>
      </c>
      <c r="E18" s="1">
        <f>D18/D17*100</f>
        <v>81.17450136485274</v>
      </c>
      <c r="F18" s="1" t="e">
        <f t="shared" si="3"/>
        <v>#DIV/0!</v>
      </c>
      <c r="G18" s="1">
        <f t="shared" si="0"/>
        <v>95.16343585225417</v>
      </c>
      <c r="H18" s="1">
        <f t="shared" si="2"/>
        <v>-148300.69999999998</v>
      </c>
      <c r="I18" s="1">
        <f t="shared" si="1"/>
        <v>7537.200000000012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3.394260447951953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</f>
        <v>2688.6</v>
      </c>
      <c r="E20" s="1">
        <f>D20/D17*100</f>
        <v>1.4716435213693737</v>
      </c>
      <c r="F20" s="1" t="e">
        <f t="shared" si="3"/>
        <v>#DIV/0!</v>
      </c>
      <c r="G20" s="1">
        <f t="shared" si="0"/>
        <v>94.78248607487838</v>
      </c>
      <c r="H20" s="1">
        <f t="shared" si="2"/>
        <v>-2688.6</v>
      </c>
      <c r="I20" s="1">
        <f t="shared" si="1"/>
        <v>148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7.00899921562703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14.2+80.1+19.7+105+3.5+1.3+30+84.1+0.1+72.2+54.8+15.1+59.3+59.3+8.9+52.2+1.2+36.9+21.6+108.1+114.2+52.3+53.9+3.6+52.3+56.5+0.1-0.1+52.3+57.1+7.4+54.3+52.3</f>
        <v>1383.7999999999997</v>
      </c>
      <c r="E22" s="1">
        <f>D22/D17*100</f>
        <v>0.7574426485423414</v>
      </c>
      <c r="F22" s="1" t="e">
        <f t="shared" si="3"/>
        <v>#DIV/0!</v>
      </c>
      <c r="G22" s="1">
        <f t="shared" si="0"/>
        <v>98.5963662272889</v>
      </c>
      <c r="H22" s="1">
        <f t="shared" si="2"/>
        <v>-1383.7999999999997</v>
      </c>
      <c r="I22" s="1">
        <f t="shared" si="1"/>
        <v>19.700000000000273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11314.500000000033</v>
      </c>
      <c r="E23" s="1">
        <f>D23/D17*100</f>
        <v>6.193152801656561</v>
      </c>
      <c r="F23" s="1" t="e">
        <f t="shared" si="3"/>
        <v>#DIV/0!</v>
      </c>
      <c r="G23" s="1">
        <f t="shared" si="0"/>
        <v>84.53813910743524</v>
      </c>
      <c r="H23" s="1">
        <f t="shared" si="2"/>
        <v>-11314.500000000033</v>
      </c>
      <c r="I23" s="1">
        <f t="shared" si="1"/>
        <v>2069.399999999976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+139.2</f>
        <v>34597.499999999985</v>
      </c>
      <c r="E31" s="3">
        <f>D31/D137*100</f>
        <v>5.831197882009823</v>
      </c>
      <c r="F31" s="3" t="e">
        <f>D31/B31*100</f>
        <v>#DIV/0!</v>
      </c>
      <c r="G31" s="3">
        <f t="shared" si="0"/>
        <v>93.50094453588017</v>
      </c>
      <c r="H31" s="3">
        <f t="shared" si="2"/>
        <v>-34597.499999999985</v>
      </c>
      <c r="I31" s="3">
        <f t="shared" si="1"/>
        <v>2404.8000000000175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1119.5+1121.1+1039.4+104.2+1079.5+1133.4+1048+1163.9+1081.6+1130.3+1238-0.1+13.4+4.1+3118.3+55.1+2433-70.8+488+299.2+413.9+849.2+1170.6+1086.2+1141.9+47.1+1084.4+714.2+77.9+431.7+55.4+189.4+821.6+0.1+1164.4+68.2</f>
        <v>26915.300000000007</v>
      </c>
      <c r="E32" s="1">
        <f>D32/D31*100</f>
        <v>77.79550545559655</v>
      </c>
      <c r="F32" s="1" t="e">
        <f t="shared" si="3"/>
        <v>#DIV/0!</v>
      </c>
      <c r="G32" s="1">
        <f t="shared" si="0"/>
        <v>96.31698545330926</v>
      </c>
      <c r="H32" s="1">
        <f t="shared" si="2"/>
        <v>-26915.300000000007</v>
      </c>
      <c r="I32" s="1">
        <f t="shared" si="1"/>
        <v>1029.1999999999935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1+2.5+0.8+6+1.4+0.1+11.2+0.5+6.3-0.2+32.4+6.9+2.4+3.4+18.4+48+143.7+198.6+32.7+71.3+22.6+9.9+48+1.6+5.4+15.8+0.4+0.8+1.6+4.3+7.5-0.1+9.4+0.4+4.3-0.2+4.2+1.9+2.1+9.7+0.2+1+9.8+0.3+40-3.1+0.1+31.5+0.1+6.2+0.1+2.3+0.1</f>
        <v>825.5999999999998</v>
      </c>
      <c r="E34" s="1">
        <f>D34/D31*100</f>
        <v>2.3862995881205293</v>
      </c>
      <c r="F34" s="1" t="e">
        <f t="shared" si="3"/>
        <v>#DIV/0!</v>
      </c>
      <c r="G34" s="1">
        <f t="shared" si="0"/>
        <v>47.2608620985746</v>
      </c>
      <c r="H34" s="1">
        <f t="shared" si="2"/>
        <v>-825.5999999999998</v>
      </c>
      <c r="I34" s="1">
        <f t="shared" si="1"/>
        <v>921.3000000000003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</f>
        <v>403.5</v>
      </c>
      <c r="E35" s="19">
        <f>D35/D31*100</f>
        <v>1.1662692391068723</v>
      </c>
      <c r="F35" s="19" t="e">
        <f t="shared" si="3"/>
        <v>#DIV/0!</v>
      </c>
      <c r="G35" s="19">
        <f t="shared" si="0"/>
        <v>92.48223699289481</v>
      </c>
      <c r="H35" s="19">
        <f t="shared" si="2"/>
        <v>-403.5</v>
      </c>
      <c r="I35" s="19">
        <f t="shared" si="1"/>
        <v>32.799999999999955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3.6+3.6+7.2+3.6+3.4+3.4+3.4</f>
        <v>28.199999999999996</v>
      </c>
      <c r="E36" s="1">
        <f>D36/D31*100</f>
        <v>0.08150877953609366</v>
      </c>
      <c r="F36" s="1" t="e">
        <f t="shared" si="3"/>
        <v>#DIV/0!</v>
      </c>
      <c r="G36" s="1">
        <f t="shared" si="0"/>
        <v>99.99999999999997</v>
      </c>
      <c r="H36" s="1">
        <f t="shared" si="2"/>
        <v>-28.199999999999996</v>
      </c>
      <c r="I36" s="1">
        <f t="shared" si="1"/>
        <v>0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6424.89999999998</v>
      </c>
      <c r="E37" s="1">
        <f>D37/D31*100</f>
        <v>18.57041693763995</v>
      </c>
      <c r="F37" s="1" t="e">
        <f t="shared" si="3"/>
        <v>#DIV/0!</v>
      </c>
      <c r="G37" s="1">
        <f t="shared" si="0"/>
        <v>93.84347978499615</v>
      </c>
      <c r="H37" s="1">
        <f>B37-D37</f>
        <v>-6424.89999999998</v>
      </c>
      <c r="I37" s="1">
        <f t="shared" si="1"/>
        <v>421.50000000002365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0.0935081605589725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</f>
        <v>5534.800000000001</v>
      </c>
      <c r="E43" s="3">
        <f>D43/D137*100</f>
        <v>0.9328568259945945</v>
      </c>
      <c r="F43" s="3" t="e">
        <f>D43/B43*100</f>
        <v>#DIV/0!</v>
      </c>
      <c r="G43" s="3">
        <f aca="true" t="shared" si="4" ref="G43:G73">D43/C43*100</f>
        <v>90.65714472908343</v>
      </c>
      <c r="H43" s="3">
        <f>B43-D43</f>
        <v>-5534.800000000001</v>
      </c>
      <c r="I43" s="3">
        <f aca="true" t="shared" si="5" ref="I43:I74">C43-D43</f>
        <v>570.3999999999987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91.47936691479363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0.018067500180675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0.5637060056370599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4.354267543542675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3.5845920358459584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+68.4</f>
        <v>10868.800000000003</v>
      </c>
      <c r="E49" s="3">
        <f>D49/D137*100</f>
        <v>1.831870035117809</v>
      </c>
      <c r="F49" s="3" t="e">
        <f>D49/B49*100</f>
        <v>#DIV/0!</v>
      </c>
      <c r="G49" s="3">
        <f t="shared" si="4"/>
        <v>89.7862075802135</v>
      </c>
      <c r="H49" s="3">
        <f>B49-D49</f>
        <v>-10868.800000000003</v>
      </c>
      <c r="I49" s="3">
        <f t="shared" si="5"/>
        <v>1236.399999999996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282.8+343.5+279.8+360.5+269.9+364.8-0.1+7.2+231.6+28.9+358.6+269.6+381.2-0.1+7.2+297.2+563.3+0.1+313.9+22.4+240.9+0.1+181.6+201.2+250.5+390.2-0.1+273+392.4+11.3+269.9+29+388.3+0.1+274.8</f>
        <v>7285.499999999999</v>
      </c>
      <c r="E50" s="1">
        <f>D50/D49*100</f>
        <v>67.03131900485792</v>
      </c>
      <c r="F50" s="1" t="e">
        <f t="shared" si="6"/>
        <v>#DIV/0!</v>
      </c>
      <c r="G50" s="1">
        <f t="shared" si="4"/>
        <v>95.42114707076527</v>
      </c>
      <c r="H50" s="1">
        <f t="shared" si="7"/>
        <v>-7285.499999999999</v>
      </c>
      <c r="I50" s="1">
        <f t="shared" si="5"/>
        <v>349.6000000000013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0.06256440453407919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2.4+4.2+4.2+8.7+3.1+5.2-0.1+2.3+6.7+7.1+0.1+3.9+3.5+21.5+2.5-0.1+4.3+17.5+11.1+0.7-0.1+5.1+1.5+0.9+0.1+4.4+2.8+10.2+1.2+17.9+18.8+17.8+4+2.7+12.5</f>
        <v>208.60000000000002</v>
      </c>
      <c r="E52" s="1">
        <f>D52/D49*100</f>
        <v>1.919255115560135</v>
      </c>
      <c r="F52" s="1" t="e">
        <f t="shared" si="6"/>
        <v>#DIV/0!</v>
      </c>
      <c r="G52" s="1">
        <f t="shared" si="4"/>
        <v>67.72727272727273</v>
      </c>
      <c r="H52" s="1">
        <f t="shared" si="7"/>
        <v>-208.60000000000002</v>
      </c>
      <c r="I52" s="1">
        <f t="shared" si="5"/>
        <v>99.39999999999998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6+11+5+10.4+0.1+20.8+16+0.1+76.5+39.2+7.7+0.3+8.1+0.1+0.2+12-0.1+0.1+4.7+0.1+6.4+2.7+8.2+0.3+5.7+1.7+0.9+0.1+5.2+0.5+0.2+3+0.1-0.1+0.5+6.4+7.8+9.6+6.9+0.1+3.9+1.6</f>
        <v>289.9999999999999</v>
      </c>
      <c r="E53" s="1">
        <f>D53/D49*100</f>
        <v>2.6681878404239643</v>
      </c>
      <c r="F53" s="1" t="e">
        <f t="shared" si="6"/>
        <v>#DIV/0!</v>
      </c>
      <c r="G53" s="1">
        <f t="shared" si="4"/>
        <v>53.79335930254124</v>
      </c>
      <c r="H53" s="1">
        <f t="shared" si="7"/>
        <v>-289.9999999999999</v>
      </c>
      <c r="I53" s="1">
        <f t="shared" si="5"/>
        <v>249.10000000000014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3077.9000000000037</v>
      </c>
      <c r="E54" s="1">
        <f>D54/D49*100</f>
        <v>28.318673634623902</v>
      </c>
      <c r="F54" s="1" t="e">
        <f t="shared" si="6"/>
        <v>#DIV/0!</v>
      </c>
      <c r="G54" s="1">
        <f t="shared" si="4"/>
        <v>85.18252013394971</v>
      </c>
      <c r="H54" s="1">
        <f t="shared" si="7"/>
        <v>-3077.9000000000037</v>
      </c>
      <c r="I54" s="1">
        <f>C54-D54</f>
        <v>535.3999999999951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</f>
        <v>2871.8000000000006</v>
      </c>
      <c r="E56" s="3">
        <f>D56/D137*100</f>
        <v>0.48402439706787537</v>
      </c>
      <c r="F56" s="3" t="e">
        <f>D56/B56*100</f>
        <v>#DIV/0!</v>
      </c>
      <c r="G56" s="3">
        <f t="shared" si="4"/>
        <v>91.45859872611467</v>
      </c>
      <c r="H56" s="3">
        <f>B56-D56</f>
        <v>-2871.8000000000006</v>
      </c>
      <c r="I56" s="3">
        <f t="shared" si="5"/>
        <v>268.19999999999936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128-60.9+102.5+75.2+87.9+68.6+30+93+68.5+96.9-0.1+67+116.4+112.6+49.7+83+52.4+24.4+26.2+0.2+55.4+42.6+44.2+67.6+0.1+42.3+79.3+45.6+74.4-0.1+52.8</f>
        <v>1725.7</v>
      </c>
      <c r="E57" s="1">
        <f>D57/D56*100</f>
        <v>60.09123197994288</v>
      </c>
      <c r="F57" s="1" t="e">
        <f t="shared" si="6"/>
        <v>#DIV/0!</v>
      </c>
      <c r="G57" s="1">
        <f t="shared" si="4"/>
        <v>96.08039641445353</v>
      </c>
      <c r="H57" s="1">
        <f t="shared" si="7"/>
        <v>-1725.7</v>
      </c>
      <c r="I57" s="1">
        <f t="shared" si="5"/>
        <v>70.40000000000009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6.316595863221671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4.97249112055157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25.360401142140816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93.60000000000045</v>
      </c>
      <c r="E61" s="1">
        <f>D61/D56*100</f>
        <v>3.259279894143061</v>
      </c>
      <c r="F61" s="1" t="e">
        <f t="shared" si="6"/>
        <v>#DIV/0!</v>
      </c>
      <c r="G61" s="1">
        <f t="shared" si="4"/>
        <v>63.97812713602221</v>
      </c>
      <c r="H61" s="1">
        <f t="shared" si="7"/>
        <v>-93.60000000000045</v>
      </c>
      <c r="I61" s="1">
        <f t="shared" si="5"/>
        <v>52.69999999999948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1.5999999999999999</v>
      </c>
      <c r="E66" s="42">
        <f>D66/D137*100</f>
        <v>0.0002696702539552199</v>
      </c>
      <c r="F66" s="113" t="e">
        <f>D66/B66*100</f>
        <v>#DIV/0!</v>
      </c>
      <c r="G66" s="3">
        <f t="shared" si="4"/>
        <v>0.4567513559805881</v>
      </c>
      <c r="H66" s="3">
        <f>B66-D66</f>
        <v>-1.5999999999999999</v>
      </c>
      <c r="I66" s="3">
        <f t="shared" si="5"/>
        <v>348.69999999999993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>
        <f>0.2</f>
        <v>0.2</v>
      </c>
      <c r="E68" s="1"/>
      <c r="F68" s="1" t="e">
        <f t="shared" si="6"/>
        <v>#DIV/0!</v>
      </c>
      <c r="G68" s="1">
        <f t="shared" si="4"/>
        <v>0.6993006993006995</v>
      </c>
      <c r="H68" s="1">
        <f t="shared" si="7"/>
        <v>-0.2</v>
      </c>
      <c r="I68" s="1">
        <f t="shared" si="5"/>
        <v>28.399999999999995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+3.9</f>
        <v>40295.70000000001</v>
      </c>
      <c r="E87" s="3">
        <f>D87/D137*100</f>
        <v>6.7915947826895975</v>
      </c>
      <c r="F87" s="3" t="e">
        <f aca="true" t="shared" si="10" ref="F87:F92">D87/B87*100</f>
        <v>#DIV/0!</v>
      </c>
      <c r="G87" s="3">
        <f t="shared" si="8"/>
        <v>91.52393390494579</v>
      </c>
      <c r="H87" s="3">
        <f aca="true" t="shared" si="11" ref="H87:H92">B87-D87</f>
        <v>-40295.70000000001</v>
      </c>
      <c r="I87" s="3">
        <f t="shared" si="9"/>
        <v>3731.7999999999884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+3.5</f>
        <v>34924.6</v>
      </c>
      <c r="E88" s="1">
        <f>D88/D87*100</f>
        <v>86.67078621292096</v>
      </c>
      <c r="F88" s="1" t="e">
        <f t="shared" si="10"/>
        <v>#DIV/0!</v>
      </c>
      <c r="G88" s="1">
        <f t="shared" si="8"/>
        <v>94.38825977676278</v>
      </c>
      <c r="H88" s="1">
        <f t="shared" si="11"/>
        <v>-34924.6</v>
      </c>
      <c r="I88" s="1">
        <f t="shared" si="9"/>
        <v>2076.4000000000015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125+55.5+51.3+1.7-0.1+10.4+5.3+280.6+162.7+2.2+25.3+117.8+56.8+64.4+1.4+31+7.8+37.2+1.9+36.4+8.8+1+3.9+10.1+30.1+1.8+10.7+4.2+23.3+14.3+12.2+6+2.6+0.2+2.5+21.4+6.2+3.4+12+4.7+9.2+0.3+5+9.6</f>
        <v>1278.1000000000001</v>
      </c>
      <c r="E89" s="1">
        <f>D89/D87*100</f>
        <v>3.171802450385525</v>
      </c>
      <c r="F89" s="1" t="e">
        <f t="shared" si="10"/>
        <v>#DIV/0!</v>
      </c>
      <c r="G89" s="1">
        <f t="shared" si="8"/>
        <v>64.62884304207121</v>
      </c>
      <c r="H89" s="1">
        <f t="shared" si="11"/>
        <v>-1278.1000000000001</v>
      </c>
      <c r="I89" s="1">
        <f t="shared" si="9"/>
        <v>699.4999999999998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4093.0000000000127</v>
      </c>
      <c r="E91" s="1">
        <f>D91/D87*100</f>
        <v>10.157411336693523</v>
      </c>
      <c r="F91" s="1" t="e">
        <f t="shared" si="10"/>
        <v>#DIV/0!</v>
      </c>
      <c r="G91" s="1">
        <f>D91/C91*100</f>
        <v>81.06716314444756</v>
      </c>
      <c r="H91" s="1">
        <f t="shared" si="11"/>
        <v>-4093.0000000000127</v>
      </c>
      <c r="I91" s="1">
        <f>C91-D91</f>
        <v>955.8999999999869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</f>
        <v>33650.9</v>
      </c>
      <c r="E92" s="3">
        <f>D92/D137*100</f>
        <v>5.671654218013568</v>
      </c>
      <c r="F92" s="3" t="e">
        <f t="shared" si="10"/>
        <v>#DIV/0!</v>
      </c>
      <c r="G92" s="3">
        <f>D92/C92*100</f>
        <v>78.8217575025063</v>
      </c>
      <c r="H92" s="3">
        <f t="shared" si="11"/>
        <v>-33650.9</v>
      </c>
      <c r="I92" s="3">
        <f>C92-D92</f>
        <v>9041.5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+44</f>
        <v>5150.299999999998</v>
      </c>
      <c r="E98" s="25">
        <f>D98/D137*100</f>
        <v>0.8680516930909803</v>
      </c>
      <c r="F98" s="25" t="e">
        <f>D98/B98*100</f>
        <v>#DIV/0!</v>
      </c>
      <c r="G98" s="25">
        <f aca="true" t="shared" si="12" ref="G98:G135">D98/C98*100</f>
        <v>80.31281187624748</v>
      </c>
      <c r="H98" s="25">
        <f aca="true" t="shared" si="13" ref="H98:H103">B98-D98</f>
        <v>-5150.299999999998</v>
      </c>
      <c r="I98" s="25">
        <f aca="true" t="shared" si="14" ref="I98:I135">C98-D98</f>
        <v>1262.5000000000018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0.2951284391200514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3302.1+5.1+16.7+151+216.3+17.4+13.8+53.7+7.6+119.5+15.5+6.4+75+28.9+153.8+9.3+9.1+11.7+14.3+26.2+6.6+3.9+0.2+30.1+4+24.7+24.8+86.2+20.4+20.1+104.1+110.4+43.6</f>
        <v>4732.500000000001</v>
      </c>
      <c r="E100" s="1">
        <f>D100/D98*100</f>
        <v>91.88785119313442</v>
      </c>
      <c r="F100" s="1" t="e">
        <f aca="true" t="shared" si="15" ref="F100:F135">D100/B100*100</f>
        <v>#DIV/0!</v>
      </c>
      <c r="G100" s="1">
        <f t="shared" si="12"/>
        <v>79.44968606251891</v>
      </c>
      <c r="H100" s="1">
        <f t="shared" si="13"/>
        <v>-4732.500000000001</v>
      </c>
      <c r="I100" s="1">
        <f t="shared" si="14"/>
        <v>1224.0999999999985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4.677397433159236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402.59999999999764</v>
      </c>
      <c r="E102" s="97">
        <f>D102/D98*100</f>
        <v>7.817020367745525</v>
      </c>
      <c r="F102" s="97" t="e">
        <f t="shared" si="15"/>
        <v>#DIV/0!</v>
      </c>
      <c r="G102" s="97">
        <f t="shared" si="12"/>
        <v>91.292517006802</v>
      </c>
      <c r="H102" s="97">
        <f>B102-D102</f>
        <v>-402.59999999999764</v>
      </c>
      <c r="I102" s="97">
        <f t="shared" si="14"/>
        <v>38.400000000003274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13446.199999999997</v>
      </c>
      <c r="E103" s="95">
        <f>D103/D137*100</f>
        <v>2.2662751054579227</v>
      </c>
      <c r="F103" s="95" t="e">
        <f>D103/B103*100</f>
        <v>#DIV/0!</v>
      </c>
      <c r="G103" s="95">
        <f t="shared" si="12"/>
        <v>78.56016078710898</v>
      </c>
      <c r="H103" s="95">
        <f t="shared" si="13"/>
        <v>-13446.199999999997</v>
      </c>
      <c r="I103" s="95">
        <f t="shared" si="14"/>
        <v>3669.5999999999985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</f>
        <v>774.0000000000001</v>
      </c>
      <c r="E104" s="6">
        <f>D104/D103*100</f>
        <v>5.756273147803843</v>
      </c>
      <c r="F104" s="6" t="e">
        <f t="shared" si="15"/>
        <v>#DIV/0!</v>
      </c>
      <c r="G104" s="6">
        <f t="shared" si="12"/>
        <v>52.65664330906865</v>
      </c>
      <c r="H104" s="6">
        <f aca="true" t="shared" si="16" ref="H104:H135">B104-D104</f>
        <v>-774.0000000000001</v>
      </c>
      <c r="I104" s="6">
        <f t="shared" si="14"/>
        <v>695.9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1.1572042658892476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0.05503413603843467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0.44771013371807655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6.726807573887046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0.17030833990272345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0.557034701253886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13.5+13.4+14.3+0.8+6.9+0.4+13.5-0.1+0.8+0.5+2+13.5-0.1+0.1+13.9+0.3+2.4+13.5+0.3+6.3+13.5+3.9+0.8+13.5+13.5+2.9</f>
        <v>164.3</v>
      </c>
      <c r="E114" s="6">
        <f>D114/D103*100</f>
        <v>1.2219065609614614</v>
      </c>
      <c r="F114" s="6" t="e">
        <f t="shared" si="15"/>
        <v>#DIV/0!</v>
      </c>
      <c r="G114" s="6">
        <f t="shared" si="12"/>
        <v>91.12590127565169</v>
      </c>
      <c r="H114" s="6">
        <f t="shared" si="16"/>
        <v>-164.3</v>
      </c>
      <c r="I114" s="6">
        <f t="shared" si="14"/>
        <v>16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0.8292305632818195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9.0754265145543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0.03272299980663682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0.3659026342014845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0.3517722479213459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1.2650414243429373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0.12568606743912783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6.030700123454958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62.292692359179554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3.538546206363137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19152.899999999994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593317.2000000001</v>
      </c>
      <c r="E137" s="38">
        <v>100</v>
      </c>
      <c r="F137" s="3" t="e">
        <f>D137/B137*100</f>
        <v>#DIV/0!</v>
      </c>
      <c r="G137" s="3">
        <f aca="true" t="shared" si="17" ref="G137:G143">D137/C137*100</f>
        <v>89.39906673877049</v>
      </c>
      <c r="H137" s="3">
        <f aca="true" t="shared" si="18" ref="H137:H143">B137-D137</f>
        <v>-593317.2000000001</v>
      </c>
      <c r="I137" s="3">
        <f aca="true" t="shared" si="19" ref="I137:I143">C137-D137</f>
        <v>70355.5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445841.19999999984</v>
      </c>
      <c r="E138" s="6">
        <f>D138/D137*100</f>
        <v>75.14381851731245</v>
      </c>
      <c r="F138" s="6" t="e">
        <f aca="true" t="shared" si="20" ref="F138:F149">D138/B138*100</f>
        <v>#DIV/0!</v>
      </c>
      <c r="G138" s="6">
        <f t="shared" si="17"/>
        <v>94.75038301502369</v>
      </c>
      <c r="H138" s="6">
        <f t="shared" si="18"/>
        <v>-445841.19999999984</v>
      </c>
      <c r="I138" s="18">
        <f t="shared" si="19"/>
        <v>24701.700000000128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40304.7</v>
      </c>
      <c r="E139" s="6">
        <f>D139/D137*100</f>
        <v>6.793111677868094</v>
      </c>
      <c r="F139" s="6" t="e">
        <f t="shared" si="20"/>
        <v>#DIV/0!</v>
      </c>
      <c r="G139" s="6">
        <f t="shared" si="17"/>
        <v>63.69454835085124</v>
      </c>
      <c r="H139" s="6">
        <f t="shared" si="18"/>
        <v>-40304.7</v>
      </c>
      <c r="I139" s="18">
        <f t="shared" si="19"/>
        <v>22973.399999999994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19779.5</v>
      </c>
      <c r="E140" s="6">
        <f>D140/D137*100</f>
        <v>3.3337142425670443</v>
      </c>
      <c r="F140" s="6" t="e">
        <f t="shared" si="20"/>
        <v>#DIV/0!</v>
      </c>
      <c r="G140" s="6">
        <f t="shared" si="17"/>
        <v>90.77537345969388</v>
      </c>
      <c r="H140" s="6">
        <f t="shared" si="18"/>
        <v>-19779.5</v>
      </c>
      <c r="I140" s="18">
        <f t="shared" si="19"/>
        <v>2010.0000000000036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7100.300000000001</v>
      </c>
      <c r="E141" s="6">
        <f>D141/D137*100</f>
        <v>1.196712315098905</v>
      </c>
      <c r="F141" s="6" t="e">
        <f t="shared" si="20"/>
        <v>#DIV/0!</v>
      </c>
      <c r="G141" s="6">
        <f t="shared" si="17"/>
        <v>84.82730607027229</v>
      </c>
      <c r="H141" s="6">
        <f t="shared" si="18"/>
        <v>-7100.300000000001</v>
      </c>
      <c r="I141" s="18">
        <f t="shared" si="19"/>
        <v>1269.9999999999982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1.0518993887249513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91848.8000000001</v>
      </c>
      <c r="D143" s="67">
        <f>D137-D138-D139-D140-D141-D142</f>
        <v>74050.40000000024</v>
      </c>
      <c r="E143" s="6">
        <f>D143/D137*100</f>
        <v>12.480743858428548</v>
      </c>
      <c r="F143" s="6" t="e">
        <f t="shared" si="20"/>
        <v>#DIV/0!</v>
      </c>
      <c r="G143" s="43">
        <f t="shared" si="17"/>
        <v>80.62206582992935</v>
      </c>
      <c r="H143" s="6">
        <f t="shared" si="18"/>
        <v>-74050.40000000024</v>
      </c>
      <c r="I143" s="6">
        <f t="shared" si="19"/>
        <v>17798.399999999863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+34.8</f>
        <v>22448.200000000004</v>
      </c>
      <c r="E145" s="15"/>
      <c r="F145" s="6" t="e">
        <f t="shared" si="20"/>
        <v>#DIV/0!</v>
      </c>
      <c r="G145" s="6">
        <f aca="true" t="shared" si="21" ref="G145:G154">D145/C145*100</f>
        <v>32.349978455636624</v>
      </c>
      <c r="H145" s="6">
        <f>B145-D145</f>
        <v>-22448.200000000004</v>
      </c>
      <c r="I145" s="6">
        <f aca="true" t="shared" si="22" ref="I145:I154">C145-D145</f>
        <v>46943.50000000001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</f>
        <v>15173.900000000003</v>
      </c>
      <c r="E146" s="6"/>
      <c r="F146" s="6" t="e">
        <f t="shared" si="20"/>
        <v>#DIV/0!</v>
      </c>
      <c r="G146" s="6">
        <f t="shared" si="21"/>
        <v>54.549997303758566</v>
      </c>
      <c r="H146" s="6">
        <f aca="true" t="shared" si="23" ref="H146:H153">B146-D146</f>
        <v>-15173.900000000003</v>
      </c>
      <c r="I146" s="6">
        <f t="shared" si="22"/>
        <v>12642.599999999997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+420.5</f>
        <v>32543.89999999999</v>
      </c>
      <c r="E147" s="6"/>
      <c r="F147" s="6" t="e">
        <f t="shared" si="20"/>
        <v>#DIV/0!</v>
      </c>
      <c r="G147" s="6">
        <f t="shared" si="21"/>
        <v>32.389370314230796</v>
      </c>
      <c r="H147" s="6">
        <f t="shared" si="23"/>
        <v>-32543.89999999999</v>
      </c>
      <c r="I147" s="6">
        <f t="shared" si="22"/>
        <v>67933.2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</f>
        <v>6884.100000000001</v>
      </c>
      <c r="E149" s="19"/>
      <c r="F149" s="6" t="e">
        <f t="shared" si="20"/>
        <v>#DIV/0!</v>
      </c>
      <c r="G149" s="6">
        <f t="shared" si="21"/>
        <v>35.36219525976762</v>
      </c>
      <c r="H149" s="6">
        <f t="shared" si="23"/>
        <v>-6884.100000000001</v>
      </c>
      <c r="I149" s="6">
        <f t="shared" si="22"/>
        <v>12583.3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</f>
        <v>3376.100000000001</v>
      </c>
      <c r="E153" s="24"/>
      <c r="F153" s="6" t="e">
        <f>D153/B153*100</f>
        <v>#DIV/0!</v>
      </c>
      <c r="G153" s="6">
        <f t="shared" si="21"/>
        <v>38.077890439078324</v>
      </c>
      <c r="H153" s="6">
        <f t="shared" si="23"/>
        <v>-3376.100000000001</v>
      </c>
      <c r="I153" s="6">
        <f t="shared" si="22"/>
        <v>5490.199999999999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684037.8</v>
      </c>
      <c r="E154" s="25"/>
      <c r="F154" s="3" t="e">
        <f>D154/B154*100</f>
        <v>#DIV/0!</v>
      </c>
      <c r="G154" s="3">
        <f t="shared" si="21"/>
        <v>75.9527546675052</v>
      </c>
      <c r="H154" s="3">
        <f>B154-D154</f>
        <v>-684037.8</v>
      </c>
      <c r="I154" s="3">
        <f t="shared" si="22"/>
        <v>216571.80000000005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593317.2000000001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593317.2000000001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2014-12-16T06:13:24Z</dcterms:modified>
  <cp:category/>
  <cp:version/>
  <cp:contentType/>
  <cp:contentStatus/>
</cp:coreProperties>
</file>